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5B - CHMSBC\RELATÓRIOS E PREVISÕES\Portal da Transparência\2024\"/>
    </mc:Choice>
  </mc:AlternateContent>
  <bookViews>
    <workbookView xWindow="0" yWindow="0" windowWidth="28800" windowHeight="12435" tabRatio="398" activeTab="4"/>
  </bookViews>
  <sheets>
    <sheet name="Jan.24" sheetId="119" r:id="rId1"/>
    <sheet name="Fev.24" sheetId="120" r:id="rId2"/>
    <sheet name="Mar.24" sheetId="121" r:id="rId3"/>
    <sheet name="Abr.24" sheetId="122" r:id="rId4"/>
    <sheet name="Mai.24" sheetId="123" r:id="rId5"/>
    <sheet name="Jun.23" sheetId="124" state="hidden" r:id="rId6"/>
    <sheet name="Jul.23" sheetId="125" state="hidden" r:id="rId7"/>
    <sheet name="Ago.23" sheetId="126" state="hidden" r:id="rId8"/>
    <sheet name="Set.23" sheetId="127" state="hidden" r:id="rId9"/>
    <sheet name="Out.23" sheetId="128" state="hidden" r:id="rId10"/>
    <sheet name="Nov.23" sheetId="129" state="hidden" r:id="rId11"/>
    <sheet name="Dez.23" sheetId="130" state="hidden" r:id="rId12"/>
  </sheets>
  <externalReferences>
    <externalReference r:id="rId13"/>
  </externalReferences>
  <definedNames>
    <definedName name="_xlnm.Print_Area" localSheetId="3">Abr.24!$A$1:$F$26</definedName>
    <definedName name="_xlnm.Print_Area" localSheetId="7">Ago.23!$A$1:$F$26</definedName>
    <definedName name="_xlnm.Print_Area" localSheetId="11">Dez.23!$A$1:$F$26</definedName>
    <definedName name="_xlnm.Print_Area" localSheetId="1">Fev.24!$A$1:$F$26</definedName>
    <definedName name="_xlnm.Print_Area" localSheetId="5">Jun.23!$A$1:$F$26</definedName>
    <definedName name="_xlnm.Print_Area" localSheetId="4">Mai.24!$A$1:$F$26</definedName>
    <definedName name="_xlnm.Print_Area" localSheetId="2">Mar.24!$A$1:$F$26</definedName>
    <definedName name="_xlnm.Print_Area" localSheetId="10">Nov.23!$A$1:$F$26</definedName>
    <definedName name="_xlnm.Print_Area" localSheetId="9">Out.23!$A$1:$F$26</definedName>
    <definedName name="_xlnm.Print_Area" localSheetId="8">Set.23!$A$1:$F$26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52511"/>
</workbook>
</file>

<file path=xl/calcChain.xml><?xml version="1.0" encoding="utf-8"?>
<calcChain xmlns="http://schemas.openxmlformats.org/spreadsheetml/2006/main">
  <c r="C10" i="122" l="1"/>
  <c r="F9" i="120" l="1"/>
  <c r="F10" i="120"/>
  <c r="F11" i="120"/>
  <c r="F12" i="120"/>
  <c r="F10" i="130" l="1"/>
  <c r="F9" i="130"/>
  <c r="E25" i="130"/>
  <c r="D25" i="130"/>
  <c r="C25" i="130"/>
  <c r="F23" i="130"/>
  <c r="F22" i="130"/>
  <c r="F21" i="130"/>
  <c r="F20" i="130"/>
  <c r="F19" i="130"/>
  <c r="E14" i="130"/>
  <c r="D14" i="130"/>
  <c r="F12" i="130"/>
  <c r="F11" i="130"/>
  <c r="F25" i="130" l="1"/>
  <c r="F14" i="130"/>
  <c r="C14" i="130"/>
  <c r="C14" i="129"/>
  <c r="E25" i="129"/>
  <c r="D25" i="129"/>
  <c r="C25" i="129"/>
  <c r="F23" i="129"/>
  <c r="F22" i="129"/>
  <c r="F21" i="129"/>
  <c r="F20" i="129"/>
  <c r="F19" i="129"/>
  <c r="E14" i="129"/>
  <c r="D14" i="129"/>
  <c r="F12" i="129"/>
  <c r="F11" i="129"/>
  <c r="F10" i="129"/>
  <c r="F9" i="129"/>
  <c r="F25" i="129" l="1"/>
  <c r="F14" i="129"/>
  <c r="E25" i="128"/>
  <c r="D25" i="128"/>
  <c r="C25" i="128"/>
  <c r="F23" i="128"/>
  <c r="F22" i="128"/>
  <c r="F21" i="128"/>
  <c r="F20" i="128"/>
  <c r="F19" i="128"/>
  <c r="E14" i="128"/>
  <c r="D14" i="128"/>
  <c r="F12" i="128"/>
  <c r="F11" i="128"/>
  <c r="C14" i="128"/>
  <c r="F9" i="128"/>
  <c r="F25" i="128" l="1"/>
  <c r="F10" i="128"/>
  <c r="F14" i="128" s="1"/>
  <c r="F10" i="127"/>
  <c r="E25" i="127"/>
  <c r="D25" i="127"/>
  <c r="C25" i="127"/>
  <c r="F23" i="127"/>
  <c r="F22" i="127"/>
  <c r="F21" i="127"/>
  <c r="F20" i="127"/>
  <c r="F19" i="127"/>
  <c r="E14" i="127"/>
  <c r="D14" i="127"/>
  <c r="F12" i="127"/>
  <c r="F11" i="127"/>
  <c r="F9" i="127"/>
  <c r="F25" i="127" l="1"/>
  <c r="C14" i="127"/>
  <c r="F14" i="127"/>
  <c r="E25" i="126"/>
  <c r="D25" i="126"/>
  <c r="C25" i="126"/>
  <c r="F23" i="126"/>
  <c r="F22" i="126"/>
  <c r="F21" i="126"/>
  <c r="F20" i="126"/>
  <c r="F19" i="126"/>
  <c r="E14" i="126"/>
  <c r="D14" i="126"/>
  <c r="C14" i="126"/>
  <c r="F12" i="126"/>
  <c r="F11" i="126"/>
  <c r="F10" i="126"/>
  <c r="F9" i="126"/>
  <c r="F25" i="126" l="1"/>
  <c r="F14" i="126"/>
  <c r="E25" i="125"/>
  <c r="D25" i="125"/>
  <c r="C25" i="125"/>
  <c r="F23" i="125"/>
  <c r="F22" i="125"/>
  <c r="F21" i="125"/>
  <c r="F20" i="125"/>
  <c r="F19" i="125"/>
  <c r="E14" i="125"/>
  <c r="D14" i="125"/>
  <c r="C14" i="125"/>
  <c r="F12" i="125"/>
  <c r="F11" i="125"/>
  <c r="F10" i="125"/>
  <c r="F9" i="125"/>
  <c r="F25" i="125" l="1"/>
  <c r="F14" i="125"/>
  <c r="F9" i="124"/>
  <c r="F10" i="124"/>
  <c r="F11" i="124"/>
  <c r="F12" i="124"/>
  <c r="E25" i="124"/>
  <c r="D25" i="124"/>
  <c r="C25" i="124"/>
  <c r="F23" i="124"/>
  <c r="F22" i="124"/>
  <c r="F21" i="124"/>
  <c r="F20" i="124"/>
  <c r="F19" i="124"/>
  <c r="E14" i="124"/>
  <c r="D14" i="124"/>
  <c r="C14" i="124"/>
  <c r="F14" i="124" l="1"/>
  <c r="F25" i="124"/>
  <c r="E25" i="123"/>
  <c r="D25" i="123"/>
  <c r="C25" i="123"/>
  <c r="F23" i="123"/>
  <c r="F22" i="123"/>
  <c r="F21" i="123"/>
  <c r="F20" i="123"/>
  <c r="F19" i="123"/>
  <c r="E14" i="123"/>
  <c r="D14" i="123"/>
  <c r="C14" i="123"/>
  <c r="F12" i="123"/>
  <c r="F11" i="123"/>
  <c r="F10" i="123"/>
  <c r="F9" i="123"/>
  <c r="F25" i="123" l="1"/>
  <c r="F14" i="123"/>
  <c r="E25" i="122"/>
  <c r="D25" i="122"/>
  <c r="C25" i="122"/>
  <c r="F23" i="122"/>
  <c r="F22" i="122"/>
  <c r="F21" i="122"/>
  <c r="F20" i="122"/>
  <c r="F19" i="122"/>
  <c r="E14" i="122"/>
  <c r="D14" i="122"/>
  <c r="C14" i="122"/>
  <c r="F12" i="122"/>
  <c r="F11" i="122"/>
  <c r="F10" i="122"/>
  <c r="F9" i="122"/>
  <c r="F25" i="122" l="1"/>
  <c r="F14" i="122"/>
  <c r="E25" i="121"/>
  <c r="D25" i="121"/>
  <c r="C25" i="121"/>
  <c r="F23" i="121"/>
  <c r="F22" i="121"/>
  <c r="F21" i="121"/>
  <c r="F20" i="121"/>
  <c r="F19" i="121"/>
  <c r="E14" i="121"/>
  <c r="D14" i="121"/>
  <c r="C14" i="121"/>
  <c r="F12" i="121"/>
  <c r="F11" i="121"/>
  <c r="F10" i="121"/>
  <c r="F9" i="121"/>
  <c r="F25" i="121" l="1"/>
  <c r="F14" i="121"/>
  <c r="E25" i="120"/>
  <c r="D25" i="120"/>
  <c r="C25" i="120"/>
  <c r="F23" i="120"/>
  <c r="F22" i="120"/>
  <c r="F21" i="120"/>
  <c r="F20" i="120"/>
  <c r="F19" i="120"/>
  <c r="E14" i="120"/>
  <c r="D14" i="120"/>
  <c r="C14" i="120"/>
  <c r="F14" i="120" l="1"/>
  <c r="F25" i="120"/>
  <c r="F20" i="119"/>
  <c r="F21" i="119"/>
  <c r="F22" i="119"/>
  <c r="F23" i="119"/>
  <c r="C14" i="119" l="1"/>
  <c r="E25" i="119"/>
  <c r="D25" i="119"/>
  <c r="C25" i="119"/>
  <c r="F19" i="119"/>
  <c r="F12" i="119"/>
  <c r="F11" i="119"/>
  <c r="E14" i="119"/>
  <c r="D14" i="119" l="1"/>
  <c r="F10" i="119"/>
  <c r="F25" i="119"/>
  <c r="F9" i="119"/>
  <c r="F14" i="119" l="1"/>
</calcChain>
</file>

<file path=xl/sharedStrings.xml><?xml version="1.0" encoding="utf-8"?>
<sst xmlns="http://schemas.openxmlformats.org/spreadsheetml/2006/main" count="300" uniqueCount="28">
  <si>
    <t>FEDERAL</t>
  </si>
  <si>
    <t>MUNICIPAL</t>
  </si>
  <si>
    <t>ESTADUAL</t>
  </si>
  <si>
    <t xml:space="preserve">FONTE </t>
  </si>
  <si>
    <t>HOSPITAL ANCHIETA</t>
  </si>
  <si>
    <t>HOSPITAL DE CLÍNICAS</t>
  </si>
  <si>
    <t>HOSPITAL MUNICIPAL UNIVERSITÁRIO</t>
  </si>
  <si>
    <t>TOTAL</t>
  </si>
  <si>
    <t>HOSPITAL DE URGÊNCIA</t>
  </si>
  <si>
    <t>SS1 - ATENÇÃO BÁSICA</t>
  </si>
  <si>
    <t>SS2 - ATENÇÃO ESPECIALIZADA</t>
  </si>
  <si>
    <t>SS3 - URGÊNCIA E EMERGÊNCIA</t>
  </si>
  <si>
    <t>SS4 - VIGILÂNCIA EM SAÚDE</t>
  </si>
  <si>
    <t>SS5 - APOIO GERENCIAL</t>
  </si>
  <si>
    <t>UNIDADE</t>
  </si>
  <si>
    <t>COMPLEXO DE SAÚDE DE SÃO BERNARDO DO CAMPO</t>
  </si>
  <si>
    <t>COMPETÊNCIA : FEVEREIRO/24</t>
  </si>
  <si>
    <t>COMPETÊNCIA : MARÇO/24</t>
  </si>
  <si>
    <t>COMPETÊNCIA : ABRIL/24</t>
  </si>
  <si>
    <t>COMPETÊNCIA : MAIO/24</t>
  </si>
  <si>
    <t>COMPETÊNCIA : JUNHO/24</t>
  </si>
  <si>
    <t>COMPETÊNCIA : JULHO/24</t>
  </si>
  <si>
    <t>COMPETÊNCIA : AGOSTO/24</t>
  </si>
  <si>
    <t>COMPETÊNCIA : SETEMBRO/24</t>
  </si>
  <si>
    <t>COMPETÊNCIA : OUTUBRO/24</t>
  </si>
  <si>
    <t>COMPETÊNCIA : NOVEMBRO/24</t>
  </si>
  <si>
    <t>COMPETÊNCIA : DEZEMBRO/24</t>
  </si>
  <si>
    <t>COMPETÊNCIA : JANEIRO/24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</si>
</sst>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&quot;R$ &quot;* #,##0.00_);_(&quot;R$ &quot;* \(#,##0.00\);_(&quot;R$ &quot;* &quot;-&quot;??_);_(@_)"/>
  </numFmts>
  <fonts count="5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164" fontId="4" fillId="2" borderId="1" xfId="0" applyNumberFormat="1" applyFont="1" applyFill="1" applyBorder="1"/>
    <xf numFmtId="164" fontId="0" fillId="0" borderId="0" xfId="0" applyNumberFormat="1"/>
    <xf numFmtId="0" fontId="0" fillId="2" borderId="0" xfId="0" applyFill="1" applyAlignment="1">
      <alignment horizontal="left" wrapText="1"/>
    </xf>
    <xf numFmtId="43" fontId="0" fillId="2" borderId="0" xfId="1" applyFont="1" applyFill="1"/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8">
    <cellStyle name="Moeda 2" xfId="14"/>
    <cellStyle name="Moeda 2 11" xfId="46"/>
    <cellStyle name="Moeda 2 11 5" xfId="41"/>
    <cellStyle name="Moeda 2 14" xfId="45"/>
    <cellStyle name="Moeda 3" xfId="15"/>
    <cellStyle name="Normal" xfId="0" builtinId="0"/>
    <cellStyle name="Normal 2 2" xfId="3"/>
    <cellStyle name="Normal 4" xfId="4"/>
    <cellStyle name="Separador de milhares 2" xfId="2"/>
    <cellStyle name="Vírgula" xfId="1" builtinId="3"/>
    <cellStyle name="Vírgula 10" xfId="16"/>
    <cellStyle name="Vírgula 10 2" xfId="25"/>
    <cellStyle name="Vírgula 10 3" xfId="28"/>
    <cellStyle name="Vírgula 10 4" xfId="32"/>
    <cellStyle name="Vírgula 10 7" xfId="37"/>
    <cellStyle name="Vírgula 11" xfId="21"/>
    <cellStyle name="Vírgula 12" xfId="24"/>
    <cellStyle name="Vírgula 13" xfId="23"/>
    <cellStyle name="Vírgula 14" xfId="22"/>
    <cellStyle name="Vírgula 15" xfId="19"/>
    <cellStyle name="Vírgula 16" xfId="20"/>
    <cellStyle name="Vírgula 16 10" xfId="42"/>
    <cellStyle name="Vírgula 17" xfId="27"/>
    <cellStyle name="Vírgula 18" xfId="26"/>
    <cellStyle name="Vírgula 19" xfId="29"/>
    <cellStyle name="Vírgula 2" xfId="5"/>
    <cellStyle name="Vírgula 2 2 3" xfId="18"/>
    <cellStyle name="Vírgula 2 23" xfId="35"/>
    <cellStyle name="Vírgula 2 4" xfId="13"/>
    <cellStyle name="Vírgula 20" xfId="30"/>
    <cellStyle name="Vírgula 21" xfId="31"/>
    <cellStyle name="Vírgula 23" xfId="33"/>
    <cellStyle name="Vírgula 24" xfId="34"/>
    <cellStyle name="Vírgula 25" xfId="36"/>
    <cellStyle name="Vírgula 26" xfId="38"/>
    <cellStyle name="Vírgula 27" xfId="39"/>
    <cellStyle name="Vírgula 29" xfId="40"/>
    <cellStyle name="Vírgula 3" xfId="6"/>
    <cellStyle name="Vírgula 31" xfId="43"/>
    <cellStyle name="Vírgula 31 2" xfId="47"/>
    <cellStyle name="Vírgula 32" xfId="44"/>
    <cellStyle name="Vírgula 4" xfId="7"/>
    <cellStyle name="Vírgula 5" xfId="8"/>
    <cellStyle name="Vírgula 5 2" xfId="12"/>
    <cellStyle name="Vírgula 6" xfId="9"/>
    <cellStyle name="Vírgula 7" xfId="11"/>
    <cellStyle name="Vírgula 8" xfId="10"/>
    <cellStyle name="Vírgula 9" xfId="17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16/01-JANEIRO/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F25" activeCellId="1" sqref="F14 F25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27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2" t="s">
        <v>2</v>
      </c>
      <c r="D8" s="12" t="s">
        <v>0</v>
      </c>
      <c r="E8" s="12" t="s">
        <v>1</v>
      </c>
      <c r="F8" s="12" t="s">
        <v>7</v>
      </c>
    </row>
    <row r="9" spans="1:7" ht="15" thickTop="1">
      <c r="A9" s="4" t="s">
        <v>4</v>
      </c>
      <c r="B9" s="4"/>
      <c r="C9" s="9">
        <v>2858000</v>
      </c>
      <c r="D9" s="9">
        <v>1520043.59</v>
      </c>
      <c r="E9" s="9">
        <v>2459269.7599999998</v>
      </c>
      <c r="F9" s="3">
        <f>SUM(C9:E9)</f>
        <v>6837313.3499999996</v>
      </c>
    </row>
    <row r="10" spans="1:7">
      <c r="A10" s="4" t="s">
        <v>5</v>
      </c>
      <c r="B10" s="4"/>
      <c r="C10" s="9">
        <v>9922342.4800000004</v>
      </c>
      <c r="D10" s="9">
        <v>4807229.75</v>
      </c>
      <c r="E10" s="9">
        <v>8850883.5999999996</v>
      </c>
      <c r="F10" s="3">
        <f>SUM(C10:E10)</f>
        <v>23580455.829999998</v>
      </c>
    </row>
    <row r="11" spans="1:7">
      <c r="A11" s="4" t="s">
        <v>6</v>
      </c>
      <c r="B11" s="4"/>
      <c r="C11" s="9">
        <v>3199680.49</v>
      </c>
      <c r="D11" s="9">
        <v>1909716.04</v>
      </c>
      <c r="E11" s="9">
        <v>5585712.1200000001</v>
      </c>
      <c r="F11" s="3">
        <f>SUM(C11:E11)</f>
        <v>10695108.65</v>
      </c>
    </row>
    <row r="12" spans="1:7">
      <c r="A12" s="4" t="s">
        <v>8</v>
      </c>
      <c r="B12" s="10"/>
      <c r="C12" s="9">
        <v>8192644.46</v>
      </c>
      <c r="D12" s="9">
        <v>1868795.01</v>
      </c>
      <c r="E12" s="9">
        <v>7286508.7300000004</v>
      </c>
      <c r="F12" s="3">
        <f>SUM(C12:E12)</f>
        <v>17347948.200000003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24172667.43</v>
      </c>
      <c r="D14" s="8">
        <f>SUM(D9:D13)</f>
        <v>10105784.390000001</v>
      </c>
      <c r="E14" s="8">
        <f>SUM(E9:E13)</f>
        <v>24182374.210000001</v>
      </c>
      <c r="F14" s="8">
        <f>SUM(F9:F13)</f>
        <v>58460826.030000001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2" t="s">
        <v>2</v>
      </c>
      <c r="D18" s="12" t="s">
        <v>0</v>
      </c>
      <c r="E18" s="12" t="s">
        <v>1</v>
      </c>
      <c r="F18" s="12" t="s">
        <v>7</v>
      </c>
    </row>
    <row r="19" spans="1:6" ht="15" thickTop="1">
      <c r="A19" s="4" t="s">
        <v>9</v>
      </c>
      <c r="B19" s="4"/>
      <c r="C19" s="9"/>
      <c r="D19" s="9">
        <v>7068600.2599999998</v>
      </c>
      <c r="E19" s="9">
        <v>14456135.789999999</v>
      </c>
      <c r="F19" s="3">
        <f t="shared" ref="F19:F23" si="0">SUM(C19:E19)</f>
        <v>21524736.049999997</v>
      </c>
    </row>
    <row r="20" spans="1:6">
      <c r="A20" s="4" t="s">
        <v>10</v>
      </c>
      <c r="B20" s="4"/>
      <c r="C20" s="9"/>
      <c r="D20" s="9">
        <v>1829755.5</v>
      </c>
      <c r="E20" s="9">
        <v>6393521.3799999999</v>
      </c>
      <c r="F20" s="3">
        <f t="shared" si="0"/>
        <v>8223276.8799999999</v>
      </c>
    </row>
    <row r="21" spans="1:6">
      <c r="A21" s="4" t="s">
        <v>11</v>
      </c>
      <c r="B21" s="4"/>
      <c r="C21" s="9"/>
      <c r="D21" s="9">
        <v>3071402.2</v>
      </c>
      <c r="E21" s="9">
        <v>11878272.52</v>
      </c>
      <c r="F21" s="3">
        <f t="shared" si="0"/>
        <v>14949674.719999999</v>
      </c>
    </row>
    <row r="22" spans="1:6">
      <c r="A22" s="4" t="s">
        <v>12</v>
      </c>
      <c r="B22" s="4"/>
      <c r="C22" s="9"/>
      <c r="D22" s="9">
        <v>385850</v>
      </c>
      <c r="E22" s="9">
        <v>1892685.79</v>
      </c>
      <c r="F22" s="3">
        <f t="shared" si="0"/>
        <v>2278535.79</v>
      </c>
    </row>
    <row r="23" spans="1:6">
      <c r="A23" s="4" t="s">
        <v>13</v>
      </c>
      <c r="B23" s="4"/>
      <c r="C23" s="9">
        <v>95000</v>
      </c>
      <c r="D23" s="9"/>
      <c r="E23" s="9">
        <v>2508717.63</v>
      </c>
      <c r="F23" s="3">
        <f t="shared" si="0"/>
        <v>2603717.63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95000</v>
      </c>
      <c r="D25" s="8">
        <f>SUM(D19:D24)</f>
        <v>12355607.960000001</v>
      </c>
      <c r="E25" s="8">
        <f>SUM(E19:E24)</f>
        <v>37129333.109999999</v>
      </c>
      <c r="F25" s="8">
        <f>SUM(F19:F24)</f>
        <v>49579941.069999993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scale="9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24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3" t="s">
        <v>2</v>
      </c>
      <c r="D8" s="23" t="s">
        <v>0</v>
      </c>
      <c r="E8" s="23" t="s">
        <v>1</v>
      </c>
      <c r="F8" s="23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3" t="s">
        <v>2</v>
      </c>
      <c r="D18" s="23" t="s">
        <v>0</v>
      </c>
      <c r="E18" s="23" t="s">
        <v>1</v>
      </c>
      <c r="F18" s="23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25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4" t="s">
        <v>2</v>
      </c>
      <c r="D8" s="24" t="s">
        <v>0</v>
      </c>
      <c r="E8" s="24" t="s">
        <v>1</v>
      </c>
      <c r="F8" s="24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4" t="s">
        <v>2</v>
      </c>
      <c r="D18" s="24" t="s">
        <v>0</v>
      </c>
      <c r="E18" s="24" t="s">
        <v>1</v>
      </c>
      <c r="F18" s="24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26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5" t="s">
        <v>2</v>
      </c>
      <c r="D8" s="25" t="s">
        <v>0</v>
      </c>
      <c r="E8" s="25" t="s">
        <v>1</v>
      </c>
      <c r="F8" s="25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5" t="s">
        <v>2</v>
      </c>
      <c r="D18" s="25" t="s">
        <v>0</v>
      </c>
      <c r="E18" s="25" t="s">
        <v>1</v>
      </c>
      <c r="F18" s="25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16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4" t="s">
        <v>2</v>
      </c>
      <c r="D8" s="14" t="s">
        <v>0</v>
      </c>
      <c r="E8" s="14" t="s">
        <v>1</v>
      </c>
      <c r="F8" s="14" t="s">
        <v>7</v>
      </c>
    </row>
    <row r="9" spans="1:7" ht="15" thickTop="1">
      <c r="A9" s="4" t="s">
        <v>4</v>
      </c>
      <c r="B9" s="4"/>
      <c r="C9" s="9"/>
      <c r="D9" s="9">
        <v>7219739.4299999997</v>
      </c>
      <c r="E9" s="9"/>
      <c r="F9" s="3">
        <f>SUM(C9:E9)</f>
        <v>7219739.4299999997</v>
      </c>
    </row>
    <row r="10" spans="1:7">
      <c r="A10" s="4" t="s">
        <v>5</v>
      </c>
      <c r="B10" s="4"/>
      <c r="C10" s="9">
        <v>5462813.8399999999</v>
      </c>
      <c r="D10" s="9">
        <v>13307133.59</v>
      </c>
      <c r="E10" s="9">
        <v>4000000</v>
      </c>
      <c r="F10" s="3">
        <f>SUM(C10:E10)</f>
        <v>22769947.43</v>
      </c>
    </row>
    <row r="11" spans="1:7">
      <c r="A11" s="4" t="s">
        <v>6</v>
      </c>
      <c r="B11" s="4"/>
      <c r="C11" s="9"/>
      <c r="D11" s="9">
        <v>9496562.2799999993</v>
      </c>
      <c r="E11" s="9">
        <v>500000</v>
      </c>
      <c r="F11" s="3">
        <f>SUM(C11:E11)</f>
        <v>9996562.2799999993</v>
      </c>
    </row>
    <row r="12" spans="1:7">
      <c r="A12" s="4" t="s">
        <v>8</v>
      </c>
      <c r="B12" s="10"/>
      <c r="C12" s="9">
        <v>78594</v>
      </c>
      <c r="D12" s="9">
        <v>15471613.99</v>
      </c>
      <c r="E12" s="9"/>
      <c r="F12" s="3">
        <f>SUM(C12:E12)</f>
        <v>15550207.99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5541407.8399999999</v>
      </c>
      <c r="D14" s="8">
        <f>SUM(D9:D13)</f>
        <v>45495049.289999999</v>
      </c>
      <c r="E14" s="8">
        <f>SUM(E9:E13)</f>
        <v>4500000</v>
      </c>
      <c r="F14" s="8">
        <f>SUM(F9:F13)</f>
        <v>55536457.130000003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4" t="s">
        <v>2</v>
      </c>
      <c r="D18" s="14" t="s">
        <v>0</v>
      </c>
      <c r="E18" s="14" t="s">
        <v>1</v>
      </c>
      <c r="F18" s="14" t="s">
        <v>7</v>
      </c>
    </row>
    <row r="19" spans="1:6" ht="15" thickTop="1">
      <c r="A19" s="4" t="s">
        <v>9</v>
      </c>
      <c r="B19" s="4"/>
      <c r="C19" s="9">
        <v>849378</v>
      </c>
      <c r="D19" s="9">
        <v>13441640.33</v>
      </c>
      <c r="E19" s="9">
        <v>3000000</v>
      </c>
      <c r="F19" s="3">
        <f t="shared" ref="F19:F23" si="0">SUM(C19:E19)</f>
        <v>17291018.329999998</v>
      </c>
    </row>
    <row r="20" spans="1:6">
      <c r="A20" s="4" t="s">
        <v>10</v>
      </c>
      <c r="B20" s="4"/>
      <c r="C20" s="9"/>
      <c r="D20" s="9">
        <v>2172502.86</v>
      </c>
      <c r="E20" s="9">
        <v>6262140.2300000004</v>
      </c>
      <c r="F20" s="3">
        <f t="shared" si="0"/>
        <v>8434643.0899999999</v>
      </c>
    </row>
    <row r="21" spans="1:6">
      <c r="A21" s="4" t="s">
        <v>11</v>
      </c>
      <c r="B21" s="4"/>
      <c r="C21" s="9"/>
      <c r="D21" s="9">
        <v>4910320.0199999996</v>
      </c>
      <c r="E21" s="9">
        <v>7741644.6200000001</v>
      </c>
      <c r="F21" s="3">
        <f t="shared" si="0"/>
        <v>12651964.640000001</v>
      </c>
    </row>
    <row r="22" spans="1:6">
      <c r="A22" s="4" t="s">
        <v>12</v>
      </c>
      <c r="B22" s="4"/>
      <c r="C22" s="9"/>
      <c r="D22" s="9">
        <v>491032</v>
      </c>
      <c r="E22" s="9">
        <v>774164.46</v>
      </c>
      <c r="F22" s="3">
        <f t="shared" si="0"/>
        <v>1265196.46</v>
      </c>
    </row>
    <row r="23" spans="1:6">
      <c r="A23" s="4" t="s">
        <v>13</v>
      </c>
      <c r="B23" s="4"/>
      <c r="C23" s="9">
        <v>95000</v>
      </c>
      <c r="D23" s="9"/>
      <c r="E23" s="9">
        <v>2435392.9300000002</v>
      </c>
      <c r="F23" s="3">
        <f t="shared" si="0"/>
        <v>2530392.9300000002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944378</v>
      </c>
      <c r="D25" s="8">
        <f>SUM(D19:D24)</f>
        <v>21015495.210000001</v>
      </c>
      <c r="E25" s="8">
        <f>SUM(E19:E24)</f>
        <v>20213342.240000002</v>
      </c>
      <c r="F25" s="8">
        <f>SUM(F19:F24)</f>
        <v>42173215.450000003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17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5" t="s">
        <v>2</v>
      </c>
      <c r="D8" s="15" t="s">
        <v>0</v>
      </c>
      <c r="E8" s="15" t="s">
        <v>1</v>
      </c>
      <c r="F8" s="15" t="s">
        <v>7</v>
      </c>
    </row>
    <row r="9" spans="1:7" ht="15" thickTop="1">
      <c r="A9" s="4" t="s">
        <v>4</v>
      </c>
      <c r="B9" s="4"/>
      <c r="C9" s="9"/>
      <c r="D9" s="9">
        <v>4460216.9800000004</v>
      </c>
      <c r="E9" s="9">
        <v>2443191.35</v>
      </c>
      <c r="F9" s="3">
        <f>SUM(C9:E9)</f>
        <v>6903408.3300000001</v>
      </c>
    </row>
    <row r="10" spans="1:7">
      <c r="A10" s="4" t="s">
        <v>5</v>
      </c>
      <c r="B10" s="4"/>
      <c r="C10" s="9">
        <v>4000000</v>
      </c>
      <c r="D10" s="9">
        <v>6500000</v>
      </c>
      <c r="E10" s="9">
        <v>11272287.800000001</v>
      </c>
      <c r="F10" s="3">
        <f>SUM(C10:E10)</f>
        <v>21772287.800000001</v>
      </c>
    </row>
    <row r="11" spans="1:7">
      <c r="A11" s="4" t="s">
        <v>6</v>
      </c>
      <c r="B11" s="4"/>
      <c r="C11" s="9"/>
      <c r="D11" s="9">
        <v>2324721.6800000002</v>
      </c>
      <c r="E11" s="9">
        <v>7233843.7000000002</v>
      </c>
      <c r="F11" s="3">
        <f>SUM(C11:E11)</f>
        <v>9558565.3800000008</v>
      </c>
    </row>
    <row r="12" spans="1:7">
      <c r="A12" s="4" t="s">
        <v>8</v>
      </c>
      <c r="B12" s="10"/>
      <c r="C12" s="9"/>
      <c r="D12" s="9">
        <v>6200000</v>
      </c>
      <c r="E12" s="9">
        <v>8668879.4700000007</v>
      </c>
      <c r="F12" s="3">
        <f>SUM(C12:E12)</f>
        <v>14868879.470000001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4000000</v>
      </c>
      <c r="D14" s="8">
        <f>SUM(D9:D13)</f>
        <v>19484938.66</v>
      </c>
      <c r="E14" s="8">
        <f>SUM(E9:E13)</f>
        <v>29618202.32</v>
      </c>
      <c r="F14" s="8">
        <f>SUM(F9:F13)</f>
        <v>53103140.980000004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5" t="s">
        <v>2</v>
      </c>
      <c r="D18" s="15" t="s">
        <v>0</v>
      </c>
      <c r="E18" s="15" t="s">
        <v>1</v>
      </c>
      <c r="F18" s="15" t="s">
        <v>7</v>
      </c>
    </row>
    <row r="19" spans="1:6" ht="15" thickTop="1">
      <c r="A19" s="4" t="s">
        <v>9</v>
      </c>
      <c r="B19" s="4"/>
      <c r="C19" s="9"/>
      <c r="D19" s="9">
        <v>9000000</v>
      </c>
      <c r="E19" s="9">
        <v>8341470.0599999996</v>
      </c>
      <c r="F19" s="3">
        <f t="shared" ref="F19:F23" si="0">SUM(C19:E19)</f>
        <v>17341470.059999999</v>
      </c>
    </row>
    <row r="20" spans="1:6">
      <c r="A20" s="4" t="s">
        <v>10</v>
      </c>
      <c r="B20" s="4"/>
      <c r="C20" s="9"/>
      <c r="D20" s="9">
        <v>1697502.83</v>
      </c>
      <c r="E20" s="9">
        <v>6761750.8600000003</v>
      </c>
      <c r="F20" s="3">
        <f t="shared" si="0"/>
        <v>8459253.6900000013</v>
      </c>
    </row>
    <row r="21" spans="1:6">
      <c r="A21" s="4" t="s">
        <v>11</v>
      </c>
      <c r="B21" s="4"/>
      <c r="C21" s="9"/>
      <c r="D21" s="9">
        <v>3071402.2</v>
      </c>
      <c r="E21" s="9">
        <v>9617478.3399999999</v>
      </c>
      <c r="F21" s="3">
        <f t="shared" si="0"/>
        <v>12688880.539999999</v>
      </c>
    </row>
    <row r="22" spans="1:6">
      <c r="A22" s="4" t="s">
        <v>12</v>
      </c>
      <c r="B22" s="4"/>
      <c r="C22" s="9"/>
      <c r="D22" s="9">
        <v>324317.09000000003</v>
      </c>
      <c r="E22" s="9">
        <v>944570.96</v>
      </c>
      <c r="F22" s="3">
        <f t="shared" si="0"/>
        <v>1268888.05</v>
      </c>
    </row>
    <row r="23" spans="1:6">
      <c r="A23" s="4" t="s">
        <v>13</v>
      </c>
      <c r="B23" s="4"/>
      <c r="C23" s="9">
        <v>721.11</v>
      </c>
      <c r="D23" s="9"/>
      <c r="E23" s="9">
        <v>2537055</v>
      </c>
      <c r="F23" s="3">
        <f t="shared" si="0"/>
        <v>2537776.11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721.11</v>
      </c>
      <c r="D25" s="8">
        <f>SUM(D19:D24)</f>
        <v>14093222.120000001</v>
      </c>
      <c r="E25" s="8">
        <f>SUM(E19:E24)</f>
        <v>28202325.219999999</v>
      </c>
      <c r="F25" s="8">
        <f>SUM(F19:F24)</f>
        <v>42296268.449999996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opLeftCell="B1" workbookViewId="0">
      <selection activeCell="D23" sqref="D23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18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6" t="s">
        <v>2</v>
      </c>
      <c r="D8" s="16" t="s">
        <v>0</v>
      </c>
      <c r="E8" s="16" t="s">
        <v>1</v>
      </c>
      <c r="F8" s="16" t="s">
        <v>7</v>
      </c>
    </row>
    <row r="9" spans="1:7" ht="15" thickTop="1">
      <c r="A9" s="4" t="s">
        <v>4</v>
      </c>
      <c r="B9" s="4"/>
      <c r="C9" s="9"/>
      <c r="D9" s="9">
        <v>3300000</v>
      </c>
      <c r="E9" s="9">
        <v>3493810.38</v>
      </c>
      <c r="F9" s="3">
        <f>SUM(C9:E9)</f>
        <v>6793810.3799999999</v>
      </c>
    </row>
    <row r="10" spans="1:7">
      <c r="A10" s="4" t="s">
        <v>5</v>
      </c>
      <c r="B10" s="4"/>
      <c r="C10" s="9">
        <f>2000000+1294481.68</f>
        <v>3294481.6799999997</v>
      </c>
      <c r="D10" s="9">
        <v>10924002.199999999</v>
      </c>
      <c r="E10" s="9">
        <v>7208148.8600000003</v>
      </c>
      <c r="F10" s="3">
        <f>SUM(C10:E10)</f>
        <v>21426632.739999998</v>
      </c>
    </row>
    <row r="11" spans="1:7">
      <c r="A11" s="4" t="s">
        <v>6</v>
      </c>
      <c r="B11" s="4"/>
      <c r="C11" s="9"/>
      <c r="D11" s="9">
        <v>3432750</v>
      </c>
      <c r="E11" s="9">
        <v>5974064.3700000001</v>
      </c>
      <c r="F11" s="3">
        <f>SUM(C11:E11)</f>
        <v>9406814.370000001</v>
      </c>
    </row>
    <row r="12" spans="1:7">
      <c r="A12" s="4" t="s">
        <v>8</v>
      </c>
      <c r="B12" s="10"/>
      <c r="C12" s="9"/>
      <c r="D12" s="9">
        <v>5241166.67</v>
      </c>
      <c r="E12" s="9">
        <v>9391655.6899999995</v>
      </c>
      <c r="F12" s="3">
        <f>SUM(C12:E12)</f>
        <v>14632822.359999999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3294481.6799999997</v>
      </c>
      <c r="D14" s="8">
        <f>SUM(D9:D13)</f>
        <v>22897918.869999997</v>
      </c>
      <c r="E14" s="8">
        <f>SUM(E9:E13)</f>
        <v>26067679.299999997</v>
      </c>
      <c r="F14" s="8">
        <f>SUM(F9:F13)</f>
        <v>52260079.849999994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6" t="s">
        <v>2</v>
      </c>
      <c r="D18" s="16" t="s">
        <v>0</v>
      </c>
      <c r="E18" s="16" t="s">
        <v>1</v>
      </c>
      <c r="F18" s="16" t="s">
        <v>7</v>
      </c>
    </row>
    <row r="19" spans="1:6" ht="15" thickTop="1">
      <c r="A19" s="4" t="s">
        <v>9</v>
      </c>
      <c r="B19" s="4"/>
      <c r="C19" s="9">
        <v>2580291.09</v>
      </c>
      <c r="D19" s="9">
        <v>9711768.8100000005</v>
      </c>
      <c r="E19" s="9">
        <v>4001307.36</v>
      </c>
      <c r="F19" s="3">
        <f t="shared" ref="F19:F23" si="0">SUM(C19:E19)</f>
        <v>16293367.26</v>
      </c>
    </row>
    <row r="20" spans="1:6">
      <c r="A20" s="4" t="s">
        <v>10</v>
      </c>
      <c r="B20" s="4"/>
      <c r="C20" s="9"/>
      <c r="D20" s="9">
        <v>1697502.89</v>
      </c>
      <c r="E20" s="9">
        <v>6250481.1399999997</v>
      </c>
      <c r="F20" s="3">
        <f t="shared" si="0"/>
        <v>7947984.0299999993</v>
      </c>
    </row>
    <row r="21" spans="1:6">
      <c r="A21" s="4" t="s">
        <v>11</v>
      </c>
      <c r="B21" s="4"/>
      <c r="C21" s="9"/>
      <c r="D21" s="9">
        <v>3071402.2</v>
      </c>
      <c r="E21" s="9">
        <v>8850573.8399999999</v>
      </c>
      <c r="F21" s="3">
        <f t="shared" si="0"/>
        <v>11921976.039999999</v>
      </c>
    </row>
    <row r="22" spans="1:6">
      <c r="A22" s="4" t="s">
        <v>12</v>
      </c>
      <c r="B22" s="4"/>
      <c r="C22" s="9"/>
      <c r="D22" s="9">
        <v>452518.88</v>
      </c>
      <c r="E22" s="9">
        <v>739678.73</v>
      </c>
      <c r="F22" s="3">
        <f t="shared" si="0"/>
        <v>1192197.6099999999</v>
      </c>
    </row>
    <row r="23" spans="1:6">
      <c r="A23" s="4" t="s">
        <v>13</v>
      </c>
      <c r="B23" s="4"/>
      <c r="C23" s="9"/>
      <c r="D23" s="9"/>
      <c r="E23" s="9">
        <v>2384395.21</v>
      </c>
      <c r="F23" s="3">
        <f t="shared" si="0"/>
        <v>2384395.21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2580291.09</v>
      </c>
      <c r="D25" s="8">
        <f>SUM(D19:D24)</f>
        <v>14933192.780000003</v>
      </c>
      <c r="E25" s="8">
        <f>SUM(E19:E24)</f>
        <v>22226436.280000001</v>
      </c>
      <c r="F25" s="8">
        <f>SUM(F19:F24)</f>
        <v>39739920.149999999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19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7" t="s">
        <v>2</v>
      </c>
      <c r="D8" s="17" t="s">
        <v>0</v>
      </c>
      <c r="E8" s="17" t="s">
        <v>1</v>
      </c>
      <c r="F8" s="17" t="s">
        <v>7</v>
      </c>
    </row>
    <row r="9" spans="1:7" ht="15" thickTop="1">
      <c r="A9" s="4" t="s">
        <v>4</v>
      </c>
      <c r="B9" s="4"/>
      <c r="C9" s="9"/>
      <c r="D9" s="9">
        <v>3300000</v>
      </c>
      <c r="E9" s="9">
        <v>4178940.16</v>
      </c>
      <c r="F9" s="3">
        <f>SUM(C9:E9)</f>
        <v>7478940.1600000001</v>
      </c>
    </row>
    <row r="10" spans="1:7">
      <c r="A10" s="4" t="s">
        <v>5</v>
      </c>
      <c r="B10" s="4"/>
      <c r="C10" s="9">
        <v>511011.3</v>
      </c>
      <c r="D10" s="9">
        <v>9000000</v>
      </c>
      <c r="E10" s="9">
        <v>11376415.34</v>
      </c>
      <c r="F10" s="3">
        <f>SUM(C10:E10)</f>
        <v>20887426.640000001</v>
      </c>
    </row>
    <row r="11" spans="1:7">
      <c r="A11" s="4" t="s">
        <v>6</v>
      </c>
      <c r="B11" s="4"/>
      <c r="C11" s="9"/>
      <c r="D11" s="9">
        <v>3800000</v>
      </c>
      <c r="E11" s="9">
        <v>6555455.5999999996</v>
      </c>
      <c r="F11" s="3">
        <f>SUM(C11:E11)</f>
        <v>10355455.6</v>
      </c>
    </row>
    <row r="12" spans="1:7">
      <c r="A12" s="4" t="s">
        <v>8</v>
      </c>
      <c r="B12" s="10"/>
      <c r="C12" s="9"/>
      <c r="D12" s="9">
        <v>5300000</v>
      </c>
      <c r="E12" s="9">
        <v>10808486.49</v>
      </c>
      <c r="F12" s="3">
        <f>SUM(C12:E12)</f>
        <v>16108486.49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511011.3</v>
      </c>
      <c r="D14" s="8">
        <f>SUM(D9:D13)</f>
        <v>21400000</v>
      </c>
      <c r="E14" s="8">
        <f>SUM(E9:E13)</f>
        <v>32919297.590000004</v>
      </c>
      <c r="F14" s="8">
        <f>SUM(F9:F13)</f>
        <v>54830308.890000001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7" t="s">
        <v>2</v>
      </c>
      <c r="D18" s="17" t="s">
        <v>0</v>
      </c>
      <c r="E18" s="17" t="s">
        <v>1</v>
      </c>
      <c r="F18" s="17" t="s">
        <v>7</v>
      </c>
    </row>
    <row r="19" spans="1:6" ht="15" thickTop="1">
      <c r="A19" s="4" t="s">
        <v>9</v>
      </c>
      <c r="B19" s="4"/>
      <c r="D19" s="9">
        <v>8000000</v>
      </c>
      <c r="E19" s="9">
        <v>9587495.6400000006</v>
      </c>
      <c r="F19" s="3">
        <f>SUM(D19:E19)</f>
        <v>17587495.640000001</v>
      </c>
    </row>
    <row r="20" spans="1:6">
      <c r="A20" s="4" t="s">
        <v>10</v>
      </c>
      <c r="B20" s="4"/>
      <c r="D20" s="9">
        <v>1734507.46</v>
      </c>
      <c r="E20" s="9">
        <v>6844745.5999999996</v>
      </c>
      <c r="F20" s="3">
        <f>SUM(D20:E20)</f>
        <v>8579253.0599999987</v>
      </c>
    </row>
    <row r="21" spans="1:6">
      <c r="A21" s="4" t="s">
        <v>11</v>
      </c>
      <c r="B21" s="4"/>
      <c r="D21" s="9">
        <v>3071402.2</v>
      </c>
      <c r="E21" s="9">
        <v>9797477.3800000008</v>
      </c>
      <c r="F21" s="3">
        <f>SUM(D21:E21)</f>
        <v>12868879.580000002</v>
      </c>
    </row>
    <row r="22" spans="1:6">
      <c r="A22" s="4" t="s">
        <v>12</v>
      </c>
      <c r="B22" s="4"/>
      <c r="D22" s="9">
        <v>786887.95</v>
      </c>
      <c r="E22" s="9">
        <v>500000</v>
      </c>
      <c r="F22" s="3">
        <f>SUM(D22:E22)</f>
        <v>1286887.95</v>
      </c>
    </row>
    <row r="23" spans="1:6">
      <c r="A23" s="4" t="s">
        <v>13</v>
      </c>
      <c r="B23" s="4"/>
      <c r="C23" s="9"/>
      <c r="E23" s="9">
        <v>2573775.92</v>
      </c>
      <c r="F23" s="3">
        <f>SUM(C23:E23)</f>
        <v>2573775.92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13592797.609999999</v>
      </c>
      <c r="E25" s="8">
        <f>SUM(E19:E24)</f>
        <v>29303494.539999999</v>
      </c>
      <c r="F25" s="8">
        <f>SUM(F19:F24)</f>
        <v>42896292.150000006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20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8" t="s">
        <v>2</v>
      </c>
      <c r="D8" s="18" t="s">
        <v>0</v>
      </c>
      <c r="E8" s="18" t="s">
        <v>1</v>
      </c>
      <c r="F8" s="18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8" t="s">
        <v>2</v>
      </c>
      <c r="D18" s="18" t="s">
        <v>0</v>
      </c>
      <c r="E18" s="18" t="s">
        <v>1</v>
      </c>
      <c r="F18" s="18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21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0" t="s">
        <v>2</v>
      </c>
      <c r="D8" s="20" t="s">
        <v>0</v>
      </c>
      <c r="E8" s="20" t="s">
        <v>1</v>
      </c>
      <c r="F8" s="20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0" t="s">
        <v>2</v>
      </c>
      <c r="D18" s="20" t="s">
        <v>0</v>
      </c>
      <c r="E18" s="20" t="s">
        <v>1</v>
      </c>
      <c r="F18" s="20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22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1" t="s">
        <v>2</v>
      </c>
      <c r="D8" s="21" t="s">
        <v>0</v>
      </c>
      <c r="E8" s="21" t="s">
        <v>1</v>
      </c>
      <c r="F8" s="21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1" t="s">
        <v>2</v>
      </c>
      <c r="D18" s="21" t="s">
        <v>0</v>
      </c>
      <c r="E18" s="21" t="s">
        <v>1</v>
      </c>
      <c r="F18" s="21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23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2" t="s">
        <v>2</v>
      </c>
      <c r="D8" s="22" t="s">
        <v>0</v>
      </c>
      <c r="E8" s="22" t="s">
        <v>1</v>
      </c>
      <c r="F8" s="22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2" t="s">
        <v>2</v>
      </c>
      <c r="D18" s="22" t="s">
        <v>0</v>
      </c>
      <c r="E18" s="22" t="s">
        <v>1</v>
      </c>
      <c r="F18" s="22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Jan.24</vt:lpstr>
      <vt:lpstr>Fev.24</vt:lpstr>
      <vt:lpstr>Mar.24</vt:lpstr>
      <vt:lpstr>Abr.24</vt:lpstr>
      <vt:lpstr>Mai.24</vt:lpstr>
      <vt:lpstr>Jun.23</vt:lpstr>
      <vt:lpstr>Jul.23</vt:lpstr>
      <vt:lpstr>Ago.23</vt:lpstr>
      <vt:lpstr>Set.23</vt:lpstr>
      <vt:lpstr>Out.23</vt:lpstr>
      <vt:lpstr>Nov.23</vt:lpstr>
      <vt:lpstr>Dez.23</vt:lpstr>
      <vt:lpstr>Abr.24!Area_de_impressao</vt:lpstr>
      <vt:lpstr>Ago.23!Area_de_impressao</vt:lpstr>
      <vt:lpstr>Dez.23!Area_de_impressao</vt:lpstr>
      <vt:lpstr>Fev.24!Area_de_impressao</vt:lpstr>
      <vt:lpstr>Jun.23!Area_de_impressao</vt:lpstr>
      <vt:lpstr>Mai.24!Area_de_impressao</vt:lpstr>
      <vt:lpstr>Mar.24!Area_de_impressao</vt:lpstr>
      <vt:lpstr>Nov.23!Area_de_impressao</vt:lpstr>
      <vt:lpstr>Out.23!Area_de_impressao</vt:lpstr>
      <vt:lpstr>Set.23!Area_de_impressao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eduardo.rodrigues</dc:creator>
  <cp:lastModifiedBy>Magali Previatello Putini</cp:lastModifiedBy>
  <cp:lastPrinted>2024-06-10T17:35:00Z</cp:lastPrinted>
  <dcterms:created xsi:type="dcterms:W3CDTF">2014-07-18T11:49:48Z</dcterms:created>
  <dcterms:modified xsi:type="dcterms:W3CDTF">2024-06-10T17:35:05Z</dcterms:modified>
</cp:coreProperties>
</file>